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4" firstSheet="19" activeTab="22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  <sheet name="Tuần 22-28.3.2024" sheetId="15" r:id="rId15"/>
    <sheet name="Tuần 29.3-4.4.2024" sheetId="16" r:id="rId16"/>
    <sheet name="Tuần 5-11.4.2024 " sheetId="17" r:id="rId17"/>
    <sheet name="Tuần 12-18.4.2024" sheetId="18" r:id="rId18"/>
    <sheet name="Tuần 19-25.4.2024" sheetId="19" r:id="rId19"/>
    <sheet name="Tuần 26-4.2-5.2024" sheetId="20" r:id="rId20"/>
    <sheet name="Tuần 3.9-5.2024" sheetId="21" r:id="rId21"/>
    <sheet name="Tuần 10.16-5.2024" sheetId="22" r:id="rId22"/>
    <sheet name="Tuần 17.23-5.2024" sheetId="23" r:id="rId23"/>
  </sheets>
  <definedNames/>
  <calcPr fullCalcOnLoad="1"/>
</workbook>
</file>

<file path=xl/sharedStrings.xml><?xml version="1.0" encoding="utf-8"?>
<sst xmlns="http://schemas.openxmlformats.org/spreadsheetml/2006/main" count="568" uniqueCount="46">
  <si>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</si>
  <si>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</si>
  <si>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</si>
  <si>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</si>
  <si>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</si>
  <si>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</si>
  <si>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</si>
  <si>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</si>
  <si>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</si>
  <si>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</si>
  <si>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</si>
  <si>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</si>
  <si>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</si>
  <si>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</si>
  <si>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</si>
  <si>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</si>
  <si>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</si>
  <si>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</si>
  <si>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</si>
  <si>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</si>
  <si>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</si>
  <si>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</si>
  <si>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</si>
  <si>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</si>
  <si>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</si>
  <si>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</si>
  <si>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</si>
  <si>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</si>
  <si>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</si>
  <si>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</si>
  <si>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</si>
  <si>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</si>
  <si>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</si>
  <si>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</si>
  <si>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</si>
  <si>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</si>
  <si>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</si>
  <si>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</si>
  <si>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</si>
  <si>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</si>
  <si>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</si>
  <si>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</si>
  <si>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</si>
  <si>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</si>
  <si>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</si>
  <si>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17/5/2024 đến 23/5/2024)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</si>
</sst>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1" t="s">
        <v>3</v>
      </c>
      <c r="B12" s="32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1" t="s">
        <v>3</v>
      </c>
      <c r="B12" s="32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1" t="s">
        <v>3</v>
      </c>
      <c r="B12" s="32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1" t="s">
        <v>3</v>
      </c>
      <c r="B12" s="32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1" t="s">
        <v>3</v>
      </c>
      <c r="B12" s="32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1" t="s">
        <v>3</v>
      </c>
      <c r="B12" s="32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S20" sqref="S20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1">
      <selection activeCell="P23" sqref="P23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2307</v>
      </c>
      <c r="D5" s="7">
        <v>4579</v>
      </c>
      <c r="E5" s="22">
        <v>1977</v>
      </c>
      <c r="F5" s="20">
        <f>E5/'Tuần 10.16-5.2024'!E5*100-100</f>
        <v>-3.5139092240117122</v>
      </c>
      <c r="G5" s="20">
        <v>462</v>
      </c>
      <c r="H5" s="17">
        <v>418</v>
      </c>
      <c r="I5" s="7">
        <v>3997</v>
      </c>
      <c r="J5" s="22">
        <v>56</v>
      </c>
      <c r="K5" s="22">
        <v>3997</v>
      </c>
      <c r="L5" s="20">
        <f>K5/'Tuần 10.16-5.2024'!K5*100-100</f>
        <v>2.120592743995914</v>
      </c>
      <c r="M5" s="17">
        <v>127</v>
      </c>
      <c r="N5" s="28">
        <v>13765.5</v>
      </c>
      <c r="O5" s="7">
        <f>N5+'Tuần 10.16-5.2024'!O5</f>
        <v>202957.39999999997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222</v>
      </c>
      <c r="F6" s="20">
        <f>E6/'Tuần 10.16-5.2024'!E6*100-100</f>
        <v>-13.95348837209302</v>
      </c>
      <c r="G6" s="20"/>
      <c r="H6" s="7"/>
      <c r="I6" s="7"/>
      <c r="J6" s="22"/>
      <c r="K6" s="22">
        <v>141</v>
      </c>
      <c r="L6" s="20">
        <f>K6/'Tuần 10.16-5.2024'!K6*100-100</f>
        <v>-5.3691275167785335</v>
      </c>
      <c r="M6" s="17"/>
      <c r="N6" s="28"/>
      <c r="O6" s="7">
        <f>N6+'Tuần 10.16-5.2024'!O6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53</v>
      </c>
      <c r="D7" s="7">
        <v>410</v>
      </c>
      <c r="E7" s="22">
        <v>54</v>
      </c>
      <c r="F7" s="20">
        <f>E7/'Tuần 10.16-5.2024'!E7*100-100</f>
        <v>-3.5714285714285694</v>
      </c>
      <c r="G7" s="20">
        <v>4</v>
      </c>
      <c r="H7" s="7"/>
      <c r="I7" s="7">
        <v>350</v>
      </c>
      <c r="J7" s="22">
        <v>56</v>
      </c>
      <c r="K7" s="22">
        <v>350</v>
      </c>
      <c r="L7" s="20">
        <f>K7/'Tuần 10.16-5.2024'!K7*100-100</f>
        <v>-11.838790931989934</v>
      </c>
      <c r="M7" s="17"/>
      <c r="N7" s="28">
        <v>447.5</v>
      </c>
      <c r="O7" s="7">
        <f>N7+'Tuần 10.16-5.2024'!O7</f>
        <v>15260.199999999999</v>
      </c>
      <c r="Q7" s="23"/>
    </row>
    <row r="8" spans="1:17" ht="20.25" customHeight="1">
      <c r="A8" s="5">
        <v>4</v>
      </c>
      <c r="B8" s="6" t="s">
        <v>1</v>
      </c>
      <c r="C8" s="7">
        <v>789</v>
      </c>
      <c r="D8" s="7">
        <v>667</v>
      </c>
      <c r="E8" s="22">
        <v>812</v>
      </c>
      <c r="F8" s="20">
        <f>E8/'Tuần 10.16-5.2024'!E8*100-100</f>
        <v>-31.936295054484503</v>
      </c>
      <c r="G8" s="20">
        <v>27</v>
      </c>
      <c r="H8" s="22">
        <v>710</v>
      </c>
      <c r="I8" s="7">
        <v>1326</v>
      </c>
      <c r="J8" s="22">
        <v>226</v>
      </c>
      <c r="K8" s="22">
        <v>1326</v>
      </c>
      <c r="L8" s="20">
        <f>K8/'Tuần 10.16-5.2024'!K8*100-100</f>
        <v>11.71019376579612</v>
      </c>
      <c r="M8" s="17"/>
      <c r="N8" s="28">
        <v>1731.2</v>
      </c>
      <c r="O8" s="7">
        <f>N8+'Tuần 10.16-5.2024'!O8</f>
        <v>43338.8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10.16-5.2024'!O9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13</v>
      </c>
      <c r="D10" s="7"/>
      <c r="E10" s="22">
        <v>12</v>
      </c>
      <c r="F10" s="20"/>
      <c r="G10" s="20">
        <v>1</v>
      </c>
      <c r="H10" s="7"/>
      <c r="I10" s="7"/>
      <c r="J10" s="7">
        <v>292</v>
      </c>
      <c r="K10" s="7"/>
      <c r="L10" s="20"/>
      <c r="M10" s="7"/>
      <c r="N10" s="28">
        <v>14</v>
      </c>
      <c r="O10" s="7">
        <f>N10+'Tuần 10.16-5.2024'!O10</f>
        <v>443.6000000000001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10.16-5.2024'!O11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3162</v>
      </c>
      <c r="D12" s="13">
        <f aca="true" t="shared" si="0" ref="D12:J12">SUM(D5:D11)</f>
        <v>5656</v>
      </c>
      <c r="E12" s="13">
        <f t="shared" si="0"/>
        <v>3077</v>
      </c>
      <c r="F12" s="20">
        <f>E12/'Tuần 10.16-5.2024'!E12*100-100</f>
        <v>-13.761210762331842</v>
      </c>
      <c r="G12" s="13">
        <f t="shared" si="0"/>
        <v>494</v>
      </c>
      <c r="H12" s="13">
        <f t="shared" si="0"/>
        <v>1128</v>
      </c>
      <c r="I12" s="13">
        <f t="shared" si="0"/>
        <v>5673</v>
      </c>
      <c r="J12" s="13">
        <f t="shared" si="0"/>
        <v>630</v>
      </c>
      <c r="K12" s="13">
        <f>SUM(K5:K11)</f>
        <v>5814</v>
      </c>
      <c r="L12" s="20">
        <f>K12/'Tuần 10.16-5.2024'!K12*100-100</f>
        <v>2.957322472109098</v>
      </c>
      <c r="M12" s="13">
        <f>SUM(M5:M11)</f>
        <v>127</v>
      </c>
      <c r="N12" s="13">
        <f>SUM(N5:N11)</f>
        <v>15958.2</v>
      </c>
      <c r="O12" s="13">
        <f>SUM(O5:O11)</f>
        <v>262584.3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1" t="s">
        <v>3</v>
      </c>
      <c r="B12" s="32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1" t="s">
        <v>3</v>
      </c>
      <c r="B12" s="32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1" t="s">
        <v>3</v>
      </c>
      <c r="B12" s="32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1" t="s">
        <v>3</v>
      </c>
      <c r="B12" s="32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1" t="s">
        <v>3</v>
      </c>
      <c r="B12" s="32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2024-05-24T07:34:32Z</dcterms:modified>
  <cp:category/>
  <cp:version/>
  <cp:contentType/>
  <cp:contentStatus/>
</cp:coreProperties>
</file>